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0版教学计划选课指导\"/>
    </mc:Choice>
  </mc:AlternateContent>
  <bookViews>
    <workbookView xWindow="-120" yWindow="-120" windowWidth="23260" windowHeight="131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42" i="2" l="1"/>
  <c r="Y24" i="2"/>
  <c r="Y21" i="2"/>
  <c r="Y45" i="2" l="1"/>
</calcChain>
</file>

<file path=xl/sharedStrings.xml><?xml version="1.0" encoding="utf-8"?>
<sst xmlns="http://schemas.openxmlformats.org/spreadsheetml/2006/main" count="142" uniqueCount="120">
  <si>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</si>
  <si>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</si>
  <si>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</si>
  <si>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</si>
  <si>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</si>
  <si>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</si>
  <si>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</si>
  <si>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</si>
  <si>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</si>
  <si>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</si>
  <si>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</si>
  <si>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</si>
  <si>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</si>
  <si>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</si>
  <si>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</si>
  <si>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</si>
  <si>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</si>
  <si>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</si>
  <si>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</si>
  <si>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</si>
  <si>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</si>
  <si>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</si>
  <si>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</si>
  <si>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</si>
  <si>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</si>
  <si>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</si>
  <si>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</si>
  <si>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</si>
  <si>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</si>
  <si>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</si>
  <si>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</si>
  <si>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第4学期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</si>
  <si>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2" type="noConversion"/>
  </si>
  <si>
    <t>学分</t>
    <phoneticPr fontId="1" type="noConversion"/>
  </si>
  <si>
    <t>第5学期</t>
    <phoneticPr fontId="1" type="noConversion"/>
  </si>
  <si>
    <t>第6学期</t>
    <phoneticPr fontId="2" type="noConversion"/>
  </si>
  <si>
    <t>第7学期</t>
    <phoneticPr fontId="1" type="noConversion"/>
  </si>
  <si>
    <t>第8学期</t>
    <phoneticPr fontId="1" type="noConversion"/>
  </si>
  <si>
    <t>第10学期</t>
    <phoneticPr fontId="1" type="noConversion"/>
  </si>
  <si>
    <t>第11学期</t>
    <phoneticPr fontId="1" type="noConversion"/>
  </si>
  <si>
    <t>习近平新时代中国特色社会主义思想概论</t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</si>
  <si>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</si>
  <si>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t>心理素质与生涯发展（上）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</si>
  <si>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</si>
  <si>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</si>
  <si>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</si>
  <si>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</si>
  <si>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</si>
  <si>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</si>
  <si>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</si>
  <si>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</si>
  <si>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心理素质与生涯发展（下）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</si>
  <si>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</si>
  <si>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</si>
  <si>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</si>
  <si>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中文写作实训</t>
    <phoneticPr fontId="2" type="noConversion"/>
  </si>
  <si>
    <t>若未达免修条件，则需继续修读大学英语（三）、大学英语（四），如达免修条件，鼓励修读高级英语（一）、（二）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</si>
  <si>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</si>
  <si>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</si>
  <si>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</si>
  <si>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工程训练</t>
    <phoneticPr fontId="2" type="noConversion"/>
  </si>
  <si>
    <t>第9学期</t>
    <phoneticPr fontId="2" type="noConversion"/>
  </si>
  <si>
    <t>备注：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</si>
  <si>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</si>
  <si>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文献检索</t>
  </si>
  <si>
    <t>导师制课程</t>
  </si>
  <si>
    <t>生产实习</t>
  </si>
  <si>
    <t>创新创业实践</t>
  </si>
  <si>
    <t>汽车理论</t>
  </si>
  <si>
    <t>电动汽车技术</t>
  </si>
  <si>
    <t xml:space="preserve">普通话测试 </t>
  </si>
  <si>
    <t>2020版能源与动力工程专业推荐课表</t>
    <phoneticPr fontId="2" type="noConversion"/>
  </si>
  <si>
    <t>程序设计与算法语言</t>
  </si>
  <si>
    <t>机械设计基础</t>
    <phoneticPr fontId="2" type="noConversion"/>
  </si>
  <si>
    <t>工程热力学</t>
  </si>
  <si>
    <t>传热学</t>
  </si>
  <si>
    <t>机械工程材料</t>
  </si>
  <si>
    <t>工程流体力学</t>
  </si>
  <si>
    <t>燃烧理论</t>
  </si>
  <si>
    <t>内燃机原理</t>
  </si>
  <si>
    <t>能源科学与技术</t>
  </si>
  <si>
    <t>自动控制原理</t>
  </si>
  <si>
    <t>制冷技术与原理</t>
  </si>
  <si>
    <t>能源与动力设备</t>
  </si>
  <si>
    <t>能源动力测试技术</t>
  </si>
  <si>
    <t>互换性与技术测量</t>
  </si>
  <si>
    <t xml:space="preserve">专业英语 </t>
  </si>
  <si>
    <t>汽车电子控制技术</t>
  </si>
  <si>
    <t>燃料电池发电技术基础</t>
  </si>
  <si>
    <t>可再生能源及其利用技术</t>
  </si>
  <si>
    <t>油气输送管道工程</t>
  </si>
  <si>
    <t>过程装备设计</t>
  </si>
  <si>
    <t>动力系统建模与仿真</t>
  </si>
  <si>
    <t xml:space="preserve">内燃机排放与控制 </t>
  </si>
  <si>
    <t>内燃机设计</t>
  </si>
  <si>
    <t>内燃机振动与噪声控制</t>
  </si>
  <si>
    <t>内燃机构造</t>
  </si>
  <si>
    <t>汽车构造</t>
  </si>
  <si>
    <t>锅炉原理</t>
  </si>
  <si>
    <t>汽轮机原理</t>
  </si>
  <si>
    <t>热力发电厂</t>
  </si>
  <si>
    <t>专业选修模块</t>
    <phoneticPr fontId="2" type="noConversion"/>
  </si>
  <si>
    <t>专业综合课程设计</t>
  </si>
  <si>
    <t>认知实习</t>
  </si>
  <si>
    <t>项目设计</t>
  </si>
  <si>
    <t>科研训练</t>
  </si>
  <si>
    <t>热与流体课程实验</t>
    <phoneticPr fontId="2" type="noConversion"/>
  </si>
  <si>
    <t>创业基础</t>
  </si>
  <si>
    <t>模块1：必选
模块2：必选
模块3、模块4、模块5中任选2个模块的课程组合
逻辑与批判性性思维训练、中文写作实训为每生必修课程</t>
    <phoneticPr fontId="2" type="noConversion"/>
  </si>
  <si>
    <t>1. 除了带※号限制选修课外，其他选修课的开课情况由各专业决定</t>
    <phoneticPr fontId="2" type="noConversion"/>
  </si>
  <si>
    <t>2. 表中所列课程开课时间为正修开课时间</t>
    <phoneticPr fontId="2" type="noConversion"/>
  </si>
  <si>
    <t>3.导师制课程：第7学期开设，第10学期给成绩</t>
    <phoneticPr fontId="2" type="noConversion"/>
  </si>
  <si>
    <t>4.热与流体课程实验：第6学期开课，第8学期给成绩</t>
    <phoneticPr fontId="2" type="noConversion"/>
  </si>
  <si>
    <t>5.第3学期结束时通识选修课至少要修够2学分，第6学期结束时通识选修课至少要修够4学分，第9学期结束时通识选修课至少要修够6学分</t>
    <phoneticPr fontId="2" type="noConversion"/>
  </si>
  <si>
    <t>通识
选修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</si>
  <si>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</si>
  <si>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</si>
  <si>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</si>
  <si>
    <t>机械设计基础课程设计</t>
    <phoneticPr fontId="2" type="noConversion"/>
  </si>
  <si>
    <t>学科发展前沿讲座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</si>
</sst>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_);[Red]\(0.0\)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2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176" fontId="8" fillId="0" borderId="26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8" fillId="0" borderId="34" xfId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 wrapText="1"/>
    </xf>
    <xf numFmtId="177" fontId="9" fillId="0" borderId="12" xfId="0" applyNumberFormat="1" applyFont="1" applyBorder="1" applyAlignment="1">
      <alignment horizontal="center" vertical="center" wrapText="1"/>
    </xf>
    <xf numFmtId="177" fontId="9" fillId="0" borderId="26" xfId="0" applyNumberFormat="1" applyFont="1" applyBorder="1" applyAlignment="1">
      <alignment horizontal="center" vertical="center" wrapText="1"/>
    </xf>
    <xf numFmtId="176" fontId="9" fillId="0" borderId="34" xfId="0" applyNumberFormat="1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 vertical="center" wrapText="1"/>
    </xf>
    <xf numFmtId="176" fontId="9" fillId="0" borderId="12" xfId="0" applyNumberFormat="1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1" fillId="0" borderId="33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76" fontId="9" fillId="0" borderId="26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176" fontId="9" fillId="0" borderId="36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center" vertical="center" wrapText="1"/>
    </xf>
    <xf numFmtId="0" fontId="10" fillId="0" borderId="53" xfId="1" applyFont="1" applyBorder="1" applyAlignment="1">
      <alignment horizontal="left" vertical="center" wrapText="1"/>
    </xf>
    <xf numFmtId="0" fontId="8" fillId="0" borderId="54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6" fontId="9" fillId="0" borderId="9" xfId="0" applyNumberFormat="1" applyFont="1" applyBorder="1" applyAlignment="1">
      <alignment horizontal="left" vertical="center" wrapText="1"/>
    </xf>
    <xf numFmtId="176" fontId="9" fillId="0" borderId="10" xfId="0" applyNumberFormat="1" applyFont="1" applyBorder="1" applyAlignment="1">
      <alignment horizontal="left" vertical="center" wrapText="1"/>
    </xf>
    <xf numFmtId="176" fontId="9" fillId="0" borderId="11" xfId="0" applyNumberFormat="1" applyFont="1" applyBorder="1" applyAlignment="1">
      <alignment horizontal="left" vertical="center" wrapText="1"/>
    </xf>
    <xf numFmtId="176" fontId="9" fillId="0" borderId="15" xfId="0" applyNumberFormat="1" applyFont="1" applyBorder="1" applyAlignment="1">
      <alignment horizontal="left" vertical="center" wrapText="1"/>
    </xf>
    <xf numFmtId="176" fontId="9" fillId="0" borderId="26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76" fontId="9" fillId="0" borderId="41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176" fontId="9" fillId="0" borderId="41" xfId="0" applyNumberFormat="1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176" fontId="9" fillId="0" borderId="40" xfId="0" applyNumberFormat="1" applyFont="1" applyBorder="1" applyAlignment="1">
      <alignment horizontal="left" vertical="center" wrapText="1"/>
    </xf>
    <xf numFmtId="176" fontId="4" fillId="0" borderId="0" xfId="0" applyNumberFormat="1" applyFo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/>
    </xf>
    <xf numFmtId="0" fontId="3" fillId="0" borderId="53" xfId="0" applyFont="1" applyBorder="1" applyAlignment="1">
      <alignment horizontal="left" vertical="center" wrapText="1"/>
    </xf>
  </cellXfs>
  <cellStyles count="5">
    <cellStyle name="Normal 2 2" xfId="2"/>
    <cellStyle name="常规" xfId="0" builtinId="0"/>
    <cellStyle name="常规 2" xfId="1"/>
    <cellStyle name="常规 2 2" xfId="3"/>
    <cellStyle name="常规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tabSelected="1" workbookViewId="0">
      <pane xSplit="2" ySplit="3" topLeftCell="N34" activePane="bottomRight" state="frozen"/>
      <selection pane="topRight" activeCell="C1" sqref="C1"/>
      <selection pane="bottomLeft" activeCell="A3" sqref="A3"/>
      <selection pane="bottomRight" activeCell="Z38" sqref="Z38"/>
    </sheetView>
  </sheetViews>
  <sheetFormatPr defaultRowHeight="14" x14ac:dyDescent="0.3"/>
  <cols>
    <col min="1" max="1" width="3.25" customWidth="1"/>
    <col min="2" max="2" width="6.4140625" customWidth="1"/>
    <col min="3" max="3" width="20.9140625" customWidth="1"/>
    <col min="4" max="4" width="5" style="1" customWidth="1"/>
    <col min="5" max="5" width="19.4140625" customWidth="1"/>
    <col min="6" max="6" width="5" style="1" customWidth="1"/>
    <col min="7" max="7" width="10.58203125" style="1" customWidth="1"/>
    <col min="8" max="8" width="6.08203125" style="1" customWidth="1"/>
    <col min="9" max="9" width="24.58203125" customWidth="1"/>
    <col min="10" max="10" width="5.4140625" style="1" customWidth="1"/>
    <col min="11" max="11" width="19.08203125" customWidth="1"/>
    <col min="12" max="12" width="5.75" style="1" customWidth="1"/>
    <col min="13" max="13" width="14.9140625" style="1" customWidth="1"/>
    <col min="14" max="14" width="5.75" style="1" customWidth="1"/>
    <col min="15" max="15" width="20.08203125" customWidth="1"/>
    <col min="16" max="16" width="5.25" style="1" customWidth="1"/>
    <col min="17" max="17" width="17.75" customWidth="1"/>
    <col min="18" max="18" width="5.75" style="1" customWidth="1"/>
    <col min="19" max="19" width="14.58203125" customWidth="1"/>
    <col min="20" max="20" width="5.75" customWidth="1"/>
    <col min="21" max="21" width="21.6640625" customWidth="1"/>
    <col min="22" max="22" width="5" style="1" customWidth="1"/>
    <col min="23" max="23" width="15" customWidth="1"/>
    <col min="24" max="24" width="5.25" customWidth="1"/>
    <col min="25" max="25" width="8.25" customWidth="1"/>
  </cols>
  <sheetData>
    <row r="1" spans="1:25" ht="20.149999999999999" customHeight="1" thickBot="1" x14ac:dyDescent="0.35">
      <c r="A1" s="204" t="s">
        <v>71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</row>
    <row r="2" spans="1:25" ht="20.149999999999999" customHeight="1" thickTop="1" x14ac:dyDescent="0.3">
      <c r="A2" s="216" t="s">
        <v>26</v>
      </c>
      <c r="B2" s="217"/>
      <c r="C2" s="215" t="s">
        <v>18</v>
      </c>
      <c r="D2" s="191"/>
      <c r="E2" s="215" t="s">
        <v>19</v>
      </c>
      <c r="F2" s="191"/>
      <c r="G2" s="192" t="s">
        <v>32</v>
      </c>
      <c r="H2" s="193"/>
      <c r="I2" s="190" t="s">
        <v>31</v>
      </c>
      <c r="J2" s="191"/>
      <c r="K2" s="190" t="s">
        <v>34</v>
      </c>
      <c r="L2" s="191"/>
      <c r="M2" s="194" t="s">
        <v>35</v>
      </c>
      <c r="N2" s="193"/>
      <c r="O2" s="190" t="s">
        <v>36</v>
      </c>
      <c r="P2" s="191"/>
      <c r="Q2" s="190" t="s">
        <v>37</v>
      </c>
      <c r="R2" s="191"/>
      <c r="S2" s="194" t="s">
        <v>61</v>
      </c>
      <c r="T2" s="193"/>
      <c r="U2" s="190" t="s">
        <v>38</v>
      </c>
      <c r="V2" s="191"/>
      <c r="W2" s="205" t="s">
        <v>39</v>
      </c>
      <c r="X2" s="206"/>
      <c r="Y2" s="207" t="s">
        <v>20</v>
      </c>
    </row>
    <row r="3" spans="1:25" ht="20.149999999999999" customHeight="1" thickBot="1" x14ac:dyDescent="0.35">
      <c r="A3" s="218"/>
      <c r="B3" s="219"/>
      <c r="C3" s="4" t="s">
        <v>21</v>
      </c>
      <c r="D3" s="5" t="s">
        <v>22</v>
      </c>
      <c r="E3" s="4" t="s">
        <v>21</v>
      </c>
      <c r="F3" s="5" t="s">
        <v>22</v>
      </c>
      <c r="G3" s="108" t="s">
        <v>21</v>
      </c>
      <c r="H3" s="109" t="s">
        <v>33</v>
      </c>
      <c r="I3" s="4" t="s">
        <v>21</v>
      </c>
      <c r="J3" s="5" t="s">
        <v>22</v>
      </c>
      <c r="K3" s="4" t="s">
        <v>21</v>
      </c>
      <c r="L3" s="5" t="s">
        <v>22</v>
      </c>
      <c r="M3" s="4" t="s">
        <v>21</v>
      </c>
      <c r="N3" s="5" t="s">
        <v>33</v>
      </c>
      <c r="O3" s="4" t="s">
        <v>21</v>
      </c>
      <c r="P3" s="5" t="s">
        <v>22</v>
      </c>
      <c r="Q3" s="4" t="s">
        <v>21</v>
      </c>
      <c r="R3" s="5" t="s">
        <v>22</v>
      </c>
      <c r="S3" s="4" t="s">
        <v>21</v>
      </c>
      <c r="T3" s="5" t="s">
        <v>33</v>
      </c>
      <c r="U3" s="4" t="s">
        <v>21</v>
      </c>
      <c r="V3" s="5" t="s">
        <v>22</v>
      </c>
      <c r="W3" s="6" t="s">
        <v>21</v>
      </c>
      <c r="X3" s="7" t="s">
        <v>22</v>
      </c>
      <c r="Y3" s="208"/>
    </row>
    <row r="4" spans="1:25" ht="30.5" thickTop="1" x14ac:dyDescent="0.3">
      <c r="A4" s="209" t="s">
        <v>27</v>
      </c>
      <c r="B4" s="210"/>
      <c r="C4" s="77" t="s">
        <v>115</v>
      </c>
      <c r="D4" s="9">
        <v>2</v>
      </c>
      <c r="E4" s="8" t="s">
        <v>1</v>
      </c>
      <c r="F4" s="75">
        <v>3</v>
      </c>
      <c r="G4" s="119"/>
      <c r="H4" s="119"/>
      <c r="I4" s="105" t="s">
        <v>2</v>
      </c>
      <c r="J4" s="9">
        <v>3</v>
      </c>
      <c r="K4" s="77" t="s">
        <v>116</v>
      </c>
      <c r="L4" s="10">
        <v>3</v>
      </c>
      <c r="M4" s="125"/>
      <c r="N4" s="70"/>
      <c r="O4" s="54" t="s">
        <v>51</v>
      </c>
      <c r="P4" s="19">
        <v>0.5</v>
      </c>
      <c r="Q4" s="8"/>
      <c r="R4" s="11"/>
      <c r="S4" s="140"/>
      <c r="T4" s="141"/>
      <c r="U4" s="8"/>
      <c r="V4" s="11"/>
      <c r="W4" s="12"/>
      <c r="X4" s="13"/>
      <c r="Y4" s="169">
        <v>27</v>
      </c>
    </row>
    <row r="5" spans="1:25" ht="30" x14ac:dyDescent="0.3">
      <c r="A5" s="211"/>
      <c r="B5" s="212"/>
      <c r="C5" s="54" t="s">
        <v>43</v>
      </c>
      <c r="D5" s="15">
        <v>0</v>
      </c>
      <c r="E5" s="54" t="s">
        <v>44</v>
      </c>
      <c r="F5" s="61">
        <v>0</v>
      </c>
      <c r="G5" s="110"/>
      <c r="H5" s="111"/>
      <c r="I5" s="106" t="s">
        <v>45</v>
      </c>
      <c r="J5" s="15">
        <v>0</v>
      </c>
      <c r="K5" s="54" t="s">
        <v>46</v>
      </c>
      <c r="L5" s="16">
        <v>0</v>
      </c>
      <c r="M5" s="71"/>
      <c r="N5" s="72"/>
      <c r="O5" s="54" t="s">
        <v>47</v>
      </c>
      <c r="P5" s="15">
        <v>0</v>
      </c>
      <c r="Q5" s="54" t="s">
        <v>50</v>
      </c>
      <c r="R5" s="15">
        <v>0</v>
      </c>
      <c r="S5" s="17"/>
      <c r="T5" s="18"/>
      <c r="U5" s="54" t="s">
        <v>49</v>
      </c>
      <c r="V5" s="15">
        <v>0</v>
      </c>
      <c r="W5" s="54" t="s">
        <v>48</v>
      </c>
      <c r="X5" s="15">
        <v>2</v>
      </c>
      <c r="Y5" s="170"/>
    </row>
    <row r="6" spans="1:25" ht="30" x14ac:dyDescent="0.3">
      <c r="A6" s="211"/>
      <c r="B6" s="212"/>
      <c r="C6" s="54" t="s">
        <v>42</v>
      </c>
      <c r="D6" s="19">
        <v>0.5</v>
      </c>
      <c r="E6" s="14"/>
      <c r="F6" s="104"/>
      <c r="G6" s="112"/>
      <c r="H6" s="113"/>
      <c r="I6" s="107" t="s">
        <v>40</v>
      </c>
      <c r="J6" s="16">
        <v>1</v>
      </c>
      <c r="K6" s="8" t="s">
        <v>3</v>
      </c>
      <c r="L6" s="16">
        <v>2</v>
      </c>
      <c r="M6" s="71"/>
      <c r="N6" s="72"/>
      <c r="O6" s="14"/>
      <c r="P6" s="15"/>
      <c r="Q6" s="17"/>
      <c r="R6" s="19"/>
      <c r="S6" s="17"/>
      <c r="T6" s="18"/>
      <c r="U6" s="17"/>
      <c r="V6" s="19"/>
      <c r="W6" s="20"/>
      <c r="X6" s="21"/>
      <c r="Y6" s="170"/>
    </row>
    <row r="7" spans="1:25" ht="32" x14ac:dyDescent="0.3">
      <c r="A7" s="211"/>
      <c r="B7" s="212"/>
      <c r="C7" s="14" t="s">
        <v>41</v>
      </c>
      <c r="D7" s="19">
        <v>2</v>
      </c>
      <c r="E7" s="17"/>
      <c r="F7" s="104"/>
      <c r="G7" s="114"/>
      <c r="H7" s="113"/>
      <c r="I7" s="20"/>
      <c r="J7" s="19"/>
      <c r="K7" s="8"/>
      <c r="L7" s="72"/>
      <c r="M7" s="17"/>
      <c r="N7" s="19"/>
      <c r="O7" s="17"/>
      <c r="P7" s="19"/>
      <c r="Q7" s="17"/>
      <c r="R7" s="19"/>
      <c r="S7" s="17"/>
      <c r="T7" s="18"/>
      <c r="U7" s="17"/>
      <c r="V7" s="19"/>
      <c r="W7" s="20"/>
      <c r="X7" s="21"/>
      <c r="Y7" s="170"/>
    </row>
    <row r="8" spans="1:25" ht="16" x14ac:dyDescent="0.3">
      <c r="A8" s="211"/>
      <c r="B8" s="212"/>
      <c r="C8" s="22" t="s">
        <v>4</v>
      </c>
      <c r="D8" s="16">
        <v>2</v>
      </c>
      <c r="E8" s="22" t="s">
        <v>5</v>
      </c>
      <c r="F8" s="76">
        <v>2</v>
      </c>
      <c r="G8" s="115"/>
      <c r="H8" s="116"/>
      <c r="I8" s="20"/>
      <c r="J8" s="19"/>
      <c r="L8" s="15"/>
      <c r="M8" s="126"/>
      <c r="N8" s="15"/>
      <c r="O8" s="54"/>
      <c r="P8" s="15"/>
      <c r="Q8" s="54"/>
      <c r="R8" s="15"/>
      <c r="S8" s="17"/>
      <c r="T8" s="18"/>
      <c r="U8" s="54"/>
      <c r="V8" s="15"/>
      <c r="W8" s="54"/>
      <c r="X8" s="15"/>
      <c r="Y8" s="170"/>
    </row>
    <row r="9" spans="1:25" ht="20.149999999999999" customHeight="1" thickBot="1" x14ac:dyDescent="0.35">
      <c r="A9" s="213"/>
      <c r="B9" s="214"/>
      <c r="C9" s="23" t="s">
        <v>23</v>
      </c>
      <c r="D9" s="5">
        <v>1</v>
      </c>
      <c r="E9" s="23" t="s">
        <v>23</v>
      </c>
      <c r="F9" s="7">
        <v>1</v>
      </c>
      <c r="G9" s="117"/>
      <c r="H9" s="118"/>
      <c r="I9" s="39" t="s">
        <v>23</v>
      </c>
      <c r="J9" s="5">
        <v>1</v>
      </c>
      <c r="K9" s="23" t="s">
        <v>23</v>
      </c>
      <c r="L9" s="5">
        <v>1</v>
      </c>
      <c r="M9" s="4"/>
      <c r="N9" s="5"/>
      <c r="O9" s="24"/>
      <c r="P9" s="5"/>
      <c r="Q9" s="24"/>
      <c r="R9" s="5"/>
      <c r="S9" s="24"/>
      <c r="T9" s="25"/>
      <c r="U9" s="24"/>
      <c r="V9" s="5"/>
      <c r="W9" s="26"/>
      <c r="X9" s="27"/>
      <c r="Y9" s="171"/>
    </row>
    <row r="10" spans="1:25" ht="20.149999999999999" customHeight="1" thickTop="1" x14ac:dyDescent="0.3">
      <c r="A10" s="220" t="s">
        <v>114</v>
      </c>
      <c r="B10" s="221"/>
      <c r="C10" s="54" t="s">
        <v>107</v>
      </c>
      <c r="D10" s="19">
        <v>2</v>
      </c>
      <c r="E10" s="14"/>
      <c r="F10" s="19"/>
      <c r="G10" s="14"/>
      <c r="H10" s="19"/>
      <c r="I10" s="14" t="s">
        <v>55</v>
      </c>
      <c r="J10" s="19">
        <v>0.5</v>
      </c>
      <c r="K10" s="14"/>
      <c r="L10" s="19"/>
      <c r="M10" s="14"/>
      <c r="N10" s="19"/>
      <c r="O10" s="14"/>
      <c r="P10" s="19"/>
      <c r="Q10" s="14"/>
      <c r="R10" s="19"/>
      <c r="S10" s="14"/>
      <c r="T10" s="19"/>
      <c r="U10" s="14"/>
      <c r="V10" s="19"/>
      <c r="W10" s="14"/>
      <c r="X10" s="19"/>
      <c r="Y10" s="183">
        <v>8</v>
      </c>
    </row>
    <row r="11" spans="1:25" ht="20.149999999999999" customHeight="1" thickBot="1" x14ac:dyDescent="0.35">
      <c r="A11" s="222"/>
      <c r="B11" s="221"/>
      <c r="C11" s="218" t="s">
        <v>63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23"/>
      <c r="Y11" s="183"/>
    </row>
    <row r="12" spans="1:25" ht="20.149999999999999" customHeight="1" thickTop="1" x14ac:dyDescent="0.3">
      <c r="A12" s="222"/>
      <c r="B12" s="221"/>
      <c r="C12" s="184" t="s">
        <v>0</v>
      </c>
      <c r="D12" s="185"/>
      <c r="E12" s="185"/>
      <c r="F12" s="185"/>
      <c r="G12" s="186"/>
      <c r="H12" s="186"/>
      <c r="I12" s="185"/>
      <c r="J12" s="185"/>
      <c r="K12" s="185"/>
      <c r="L12" s="185"/>
      <c r="M12" s="185"/>
      <c r="N12" s="185"/>
      <c r="O12" s="185" t="s">
        <v>108</v>
      </c>
      <c r="P12" s="185"/>
      <c r="Q12" s="185"/>
      <c r="R12" s="185"/>
      <c r="S12" s="185"/>
      <c r="T12" s="185"/>
      <c r="U12" s="185"/>
      <c r="V12" s="185"/>
      <c r="W12" s="185"/>
      <c r="X12" s="188"/>
      <c r="Y12" s="183"/>
    </row>
    <row r="13" spans="1:25" ht="20.149999999999999" customHeight="1" x14ac:dyDescent="0.3">
      <c r="A13" s="222"/>
      <c r="B13" s="221"/>
      <c r="C13" s="187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9"/>
      <c r="Y13" s="183"/>
    </row>
    <row r="14" spans="1:25" ht="20.149999999999999" customHeight="1" x14ac:dyDescent="0.3">
      <c r="A14" s="222"/>
      <c r="B14" s="221"/>
      <c r="C14" s="187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9"/>
      <c r="Y14" s="183"/>
    </row>
    <row r="15" spans="1:25" ht="20.149999999999999" customHeight="1" thickBot="1" x14ac:dyDescent="0.35">
      <c r="A15" s="222"/>
      <c r="B15" s="221"/>
      <c r="C15" s="187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9"/>
      <c r="Y15" s="183"/>
    </row>
    <row r="16" spans="1:25" ht="20.149999999999999" customHeight="1" thickTop="1" x14ac:dyDescent="0.3">
      <c r="A16" s="195" t="s">
        <v>28</v>
      </c>
      <c r="B16" s="196"/>
      <c r="C16" s="163" t="s">
        <v>24</v>
      </c>
      <c r="D16" s="164">
        <v>5</v>
      </c>
      <c r="E16" s="163" t="s">
        <v>6</v>
      </c>
      <c r="F16" s="121">
        <v>5</v>
      </c>
      <c r="G16" s="120"/>
      <c r="H16" s="121"/>
      <c r="I16" s="165" t="s">
        <v>117</v>
      </c>
      <c r="J16" s="121">
        <v>3</v>
      </c>
      <c r="K16" s="165"/>
      <c r="L16" s="158"/>
      <c r="M16" s="166"/>
      <c r="N16" s="166"/>
      <c r="O16" s="142"/>
      <c r="P16" s="158"/>
      <c r="Q16" s="142"/>
      <c r="R16" s="158"/>
      <c r="S16" s="142"/>
      <c r="T16" s="143"/>
      <c r="U16" s="142"/>
      <c r="V16" s="158"/>
      <c r="W16" s="167"/>
      <c r="X16" s="168"/>
      <c r="Y16" s="172">
        <v>27.5</v>
      </c>
    </row>
    <row r="17" spans="1:25" ht="20.149999999999999" customHeight="1" x14ac:dyDescent="0.3">
      <c r="A17" s="197"/>
      <c r="B17" s="198"/>
      <c r="C17" s="22"/>
      <c r="D17" s="159"/>
      <c r="E17" s="29" t="s">
        <v>7</v>
      </c>
      <c r="F17" s="30">
        <v>2.5</v>
      </c>
      <c r="G17" s="122"/>
      <c r="H17" s="30"/>
      <c r="I17" s="14" t="s">
        <v>8</v>
      </c>
      <c r="J17" s="31">
        <v>2</v>
      </c>
      <c r="K17" s="22"/>
      <c r="L17" s="159"/>
      <c r="M17" s="78"/>
      <c r="N17" s="78"/>
      <c r="O17" s="22"/>
      <c r="P17" s="159"/>
      <c r="Q17" s="22"/>
      <c r="R17" s="159"/>
      <c r="S17" s="22"/>
      <c r="T17" s="32"/>
      <c r="U17" s="22"/>
      <c r="V17" s="159"/>
      <c r="W17" s="33"/>
      <c r="X17" s="34"/>
      <c r="Y17" s="173"/>
    </row>
    <row r="18" spans="1:25" ht="20.149999999999999" customHeight="1" x14ac:dyDescent="0.3">
      <c r="A18" s="197"/>
      <c r="B18" s="198"/>
      <c r="C18" s="22"/>
      <c r="D18" s="159"/>
      <c r="E18" s="14" t="s">
        <v>9</v>
      </c>
      <c r="F18" s="31">
        <v>4</v>
      </c>
      <c r="G18" s="123"/>
      <c r="H18" s="31"/>
      <c r="I18" s="22" t="s">
        <v>72</v>
      </c>
      <c r="J18" s="159">
        <v>2</v>
      </c>
      <c r="K18" s="22"/>
      <c r="L18" s="159"/>
      <c r="M18" s="78"/>
      <c r="N18" s="78"/>
      <c r="O18" s="22"/>
      <c r="P18" s="159"/>
      <c r="Q18" s="22"/>
      <c r="R18" s="159"/>
      <c r="S18" s="22"/>
      <c r="T18" s="32"/>
      <c r="U18" s="22"/>
      <c r="V18" s="159"/>
      <c r="W18" s="33"/>
      <c r="X18" s="34"/>
      <c r="Y18" s="173"/>
    </row>
    <row r="19" spans="1:25" ht="20.149999999999999" customHeight="1" x14ac:dyDescent="0.3">
      <c r="A19" s="197"/>
      <c r="B19" s="198"/>
      <c r="C19" s="22"/>
      <c r="D19" s="159"/>
      <c r="E19" s="14" t="s">
        <v>10</v>
      </c>
      <c r="F19" s="31">
        <v>2</v>
      </c>
      <c r="G19" s="123"/>
      <c r="H19" s="31"/>
      <c r="I19" s="22"/>
      <c r="J19" s="159"/>
      <c r="K19" s="22"/>
      <c r="L19" s="159"/>
      <c r="M19" s="78"/>
      <c r="N19" s="78"/>
      <c r="O19" s="22"/>
      <c r="P19" s="159"/>
      <c r="Q19" s="22"/>
      <c r="R19" s="159"/>
      <c r="S19" s="22"/>
      <c r="T19" s="32"/>
      <c r="U19" s="22"/>
      <c r="V19" s="159"/>
      <c r="W19" s="33"/>
      <c r="X19" s="34"/>
      <c r="Y19" s="173"/>
    </row>
    <row r="20" spans="1:25" ht="20.149999999999999" customHeight="1" thickBot="1" x14ac:dyDescent="0.35">
      <c r="A20" s="199"/>
      <c r="B20" s="200"/>
      <c r="C20" s="23"/>
      <c r="D20" s="160"/>
      <c r="E20" s="36" t="s">
        <v>11</v>
      </c>
      <c r="F20" s="37">
        <v>2</v>
      </c>
      <c r="G20" s="124"/>
      <c r="H20" s="37"/>
      <c r="I20" s="23"/>
      <c r="J20" s="160"/>
      <c r="K20" s="23"/>
      <c r="L20" s="160"/>
      <c r="M20" s="161"/>
      <c r="N20" s="161"/>
      <c r="O20" s="23"/>
      <c r="P20" s="160"/>
      <c r="Q20" s="23"/>
      <c r="R20" s="160"/>
      <c r="S20" s="23"/>
      <c r="T20" s="38"/>
      <c r="U20" s="23"/>
      <c r="V20" s="160"/>
      <c r="W20" s="39"/>
      <c r="X20" s="40"/>
      <c r="Y20" s="174"/>
    </row>
    <row r="21" spans="1:25" ht="20.149999999999999" customHeight="1" thickTop="1" x14ac:dyDescent="0.3">
      <c r="A21" s="195" t="s">
        <v>29</v>
      </c>
      <c r="B21" s="196"/>
      <c r="C21" s="8" t="s">
        <v>12</v>
      </c>
      <c r="D21" s="41">
        <v>3.5</v>
      </c>
      <c r="E21" s="8" t="s">
        <v>13</v>
      </c>
      <c r="F21" s="41">
        <v>2.5</v>
      </c>
      <c r="G21" s="87"/>
      <c r="H21" s="88"/>
      <c r="I21" s="8" t="s">
        <v>14</v>
      </c>
      <c r="J21" s="41">
        <v>3</v>
      </c>
      <c r="K21" s="8" t="s">
        <v>15</v>
      </c>
      <c r="L21" s="85">
        <v>3</v>
      </c>
      <c r="M21" s="87"/>
      <c r="N21" s="88"/>
      <c r="O21" s="77" t="s">
        <v>73</v>
      </c>
      <c r="P21" s="41">
        <v>4</v>
      </c>
      <c r="Q21" s="42"/>
      <c r="R21" s="10"/>
      <c r="S21" s="142"/>
      <c r="T21" s="143"/>
      <c r="U21" s="42"/>
      <c r="V21" s="10"/>
      <c r="W21" s="43"/>
      <c r="X21" s="44"/>
      <c r="Y21" s="172">
        <f>SUM(D21:D23)+SUM(F21:F23)+SUM(J21:J23)+SUM(L21:L23)+SUM(P21:P23)+SUM(R21:R23)+SUM(V21:V23)</f>
        <v>32.5</v>
      </c>
    </row>
    <row r="22" spans="1:25" ht="20.149999999999999" customHeight="1" x14ac:dyDescent="0.3">
      <c r="A22" s="197"/>
      <c r="B22" s="198"/>
      <c r="C22" s="22"/>
      <c r="D22" s="16"/>
      <c r="E22" s="14"/>
      <c r="F22" s="45"/>
      <c r="G22" s="90"/>
      <c r="H22" s="45"/>
      <c r="I22" s="82" t="s">
        <v>76</v>
      </c>
      <c r="J22" s="15">
        <v>2</v>
      </c>
      <c r="K22" s="14" t="s">
        <v>16</v>
      </c>
      <c r="L22" s="86">
        <v>4</v>
      </c>
      <c r="M22" s="89"/>
      <c r="N22" s="46"/>
      <c r="O22" s="22" t="s">
        <v>75</v>
      </c>
      <c r="P22" s="72">
        <v>3.5</v>
      </c>
      <c r="Q22" s="22"/>
      <c r="R22" s="68"/>
      <c r="S22" s="22"/>
      <c r="T22" s="32"/>
      <c r="U22" s="22"/>
      <c r="V22" s="16"/>
      <c r="W22" s="33"/>
      <c r="X22" s="34"/>
      <c r="Y22" s="173"/>
    </row>
    <row r="23" spans="1:25" ht="20.149999999999999" customHeight="1" thickBot="1" x14ac:dyDescent="0.35">
      <c r="A23" s="199"/>
      <c r="B23" s="200"/>
      <c r="C23" s="23"/>
      <c r="D23" s="35"/>
      <c r="E23" s="23"/>
      <c r="F23" s="35"/>
      <c r="G23" s="73"/>
      <c r="H23" s="74"/>
      <c r="I23" s="23"/>
      <c r="J23" s="35"/>
      <c r="K23" s="92" t="s">
        <v>74</v>
      </c>
      <c r="L23" s="47">
        <v>3.5</v>
      </c>
      <c r="M23" s="91"/>
      <c r="N23" s="47"/>
      <c r="O23" s="23" t="s">
        <v>77</v>
      </c>
      <c r="P23" s="74">
        <v>3.5</v>
      </c>
      <c r="Q23" s="23"/>
      <c r="R23" s="69"/>
      <c r="S23" s="23"/>
      <c r="T23" s="38"/>
      <c r="U23" s="23"/>
      <c r="V23" s="35"/>
      <c r="W23" s="39"/>
      <c r="X23" s="40"/>
      <c r="Y23" s="174"/>
    </row>
    <row r="24" spans="1:25" ht="16" thickTop="1" x14ac:dyDescent="0.3">
      <c r="A24" s="195" t="s">
        <v>30</v>
      </c>
      <c r="B24" s="196"/>
      <c r="C24" s="42"/>
      <c r="D24" s="10"/>
      <c r="E24" s="42"/>
      <c r="F24" s="10"/>
      <c r="G24" s="125"/>
      <c r="H24" s="70"/>
      <c r="I24" s="8"/>
      <c r="J24" s="48"/>
      <c r="K24" s="49"/>
      <c r="L24" s="48"/>
      <c r="M24" s="81"/>
      <c r="N24" s="81"/>
      <c r="O24" s="49" t="s">
        <v>78</v>
      </c>
      <c r="P24" s="48">
        <v>3</v>
      </c>
      <c r="Q24" s="8" t="s">
        <v>79</v>
      </c>
      <c r="R24" s="48">
        <v>3</v>
      </c>
      <c r="S24" s="144"/>
      <c r="T24" s="145"/>
      <c r="U24" s="100"/>
      <c r="V24" s="10"/>
      <c r="W24" s="43"/>
      <c r="X24" s="44"/>
      <c r="Y24" s="175">
        <f>SUM(D24:D27)+SUM(F24:F27)+SUM(J24:J27)+SUM(L24:L27)+SUM(P24:P27)+SUM(R24:R27)+SUM(V24:V27)</f>
        <v>16</v>
      </c>
    </row>
    <row r="25" spans="1:25" ht="20.149999999999999" customHeight="1" x14ac:dyDescent="0.3">
      <c r="A25" s="197"/>
      <c r="B25" s="198"/>
      <c r="C25" s="22"/>
      <c r="D25" s="16"/>
      <c r="E25" s="22"/>
      <c r="F25" s="16"/>
      <c r="G25" s="71"/>
      <c r="H25" s="72"/>
      <c r="I25" s="22"/>
      <c r="J25" s="16"/>
      <c r="K25" s="22"/>
      <c r="L25" s="16"/>
      <c r="M25" s="78"/>
      <c r="N25" s="78"/>
      <c r="O25" s="54" t="s">
        <v>81</v>
      </c>
      <c r="P25" s="30">
        <v>2</v>
      </c>
      <c r="Q25" s="93" t="s">
        <v>80</v>
      </c>
      <c r="R25" s="30">
        <v>2</v>
      </c>
      <c r="S25" s="146"/>
      <c r="T25" s="50"/>
      <c r="U25" s="22"/>
      <c r="V25" s="16"/>
      <c r="W25" s="33"/>
      <c r="X25" s="34"/>
      <c r="Y25" s="173"/>
    </row>
    <row r="26" spans="1:25" ht="20.149999999999999" customHeight="1" x14ac:dyDescent="0.3">
      <c r="A26" s="228"/>
      <c r="B26" s="229"/>
      <c r="C26" s="83"/>
      <c r="D26" s="84"/>
      <c r="E26" s="83"/>
      <c r="F26" s="84"/>
      <c r="G26" s="131"/>
      <c r="H26" s="84"/>
      <c r="I26" s="83"/>
      <c r="J26" s="84"/>
      <c r="K26" s="83"/>
      <c r="L26" s="84"/>
      <c r="M26" s="95"/>
      <c r="N26" s="95"/>
      <c r="O26" s="153" t="s">
        <v>84</v>
      </c>
      <c r="P26" s="152">
        <v>2</v>
      </c>
      <c r="Q26" s="155" t="s">
        <v>83</v>
      </c>
      <c r="R26" s="152">
        <v>2</v>
      </c>
      <c r="S26" s="156"/>
      <c r="T26" s="154"/>
      <c r="U26" s="83"/>
      <c r="V26" s="84"/>
      <c r="W26" s="98"/>
      <c r="X26" s="99"/>
      <c r="Y26" s="176"/>
    </row>
    <row r="27" spans="1:25" ht="30" customHeight="1" thickBot="1" x14ac:dyDescent="0.35">
      <c r="A27" s="199"/>
      <c r="B27" s="200"/>
      <c r="C27" s="23"/>
      <c r="D27" s="35"/>
      <c r="E27" s="23"/>
      <c r="F27" s="35"/>
      <c r="G27" s="73"/>
      <c r="H27" s="74"/>
      <c r="I27" s="23"/>
      <c r="J27" s="35"/>
      <c r="K27" s="23"/>
      <c r="L27" s="35"/>
      <c r="M27" s="80"/>
      <c r="N27" s="80"/>
      <c r="O27" s="94"/>
      <c r="P27" s="74"/>
      <c r="Q27" s="52" t="s">
        <v>82</v>
      </c>
      <c r="R27" s="63">
        <v>2</v>
      </c>
      <c r="S27" s="147"/>
      <c r="T27" s="148"/>
      <c r="U27" s="23"/>
      <c r="V27" s="35"/>
      <c r="W27" s="39"/>
      <c r="X27" s="40"/>
      <c r="Y27" s="174"/>
    </row>
    <row r="28" spans="1:25" ht="36" customHeight="1" thickTop="1" x14ac:dyDescent="0.3">
      <c r="A28" s="172" t="s">
        <v>25</v>
      </c>
      <c r="B28" s="201" t="s">
        <v>52</v>
      </c>
      <c r="C28" s="129"/>
      <c r="E28" s="42"/>
      <c r="F28" s="10"/>
      <c r="G28" s="125"/>
      <c r="H28" s="70"/>
      <c r="I28" s="42" t="s">
        <v>53</v>
      </c>
      <c r="J28" s="10">
        <v>2</v>
      </c>
      <c r="K28" s="42" t="s">
        <v>54</v>
      </c>
      <c r="L28" s="10">
        <v>2</v>
      </c>
      <c r="M28" s="79"/>
      <c r="N28" s="79"/>
      <c r="O28" s="53"/>
      <c r="P28" s="41"/>
      <c r="Q28" s="14"/>
      <c r="R28" s="15"/>
      <c r="S28" s="56"/>
      <c r="T28" s="149"/>
      <c r="U28" s="14"/>
      <c r="V28" s="15"/>
      <c r="W28" s="43"/>
      <c r="X28" s="44"/>
      <c r="Y28" s="180">
        <v>0</v>
      </c>
    </row>
    <row r="29" spans="1:25" ht="20.149999999999999" customHeight="1" thickBot="1" x14ac:dyDescent="0.35">
      <c r="A29" s="227"/>
      <c r="B29" s="227"/>
      <c r="C29" s="224" t="s">
        <v>56</v>
      </c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6"/>
      <c r="Y29" s="182"/>
    </row>
    <row r="30" spans="1:25" ht="16" thickTop="1" x14ac:dyDescent="0.3">
      <c r="A30" s="173"/>
      <c r="B30" s="201" t="s">
        <v>101</v>
      </c>
      <c r="C30" s="132"/>
      <c r="D30" s="133"/>
      <c r="E30" s="132"/>
      <c r="F30" s="133"/>
      <c r="G30" s="125"/>
      <c r="H30" s="70"/>
      <c r="I30" s="132"/>
      <c r="J30" s="133"/>
      <c r="K30" s="132" t="s">
        <v>85</v>
      </c>
      <c r="L30" s="133">
        <v>1.5</v>
      </c>
      <c r="M30" s="125"/>
      <c r="N30" s="70"/>
      <c r="O30" s="134" t="s">
        <v>86</v>
      </c>
      <c r="P30" s="135">
        <v>1</v>
      </c>
      <c r="Q30" s="56" t="s">
        <v>69</v>
      </c>
      <c r="R30" s="136">
        <v>1.5</v>
      </c>
      <c r="S30" s="14"/>
      <c r="T30" s="150"/>
      <c r="U30" s="132" t="s">
        <v>87</v>
      </c>
      <c r="V30" s="133">
        <v>1.5</v>
      </c>
      <c r="W30" s="137"/>
      <c r="X30" s="138"/>
      <c r="Y30" s="180">
        <v>8</v>
      </c>
    </row>
    <row r="31" spans="1:25" ht="15.5" x14ac:dyDescent="0.3">
      <c r="A31" s="173"/>
      <c r="B31" s="202"/>
      <c r="C31" s="22"/>
      <c r="D31" s="72"/>
      <c r="E31" s="22"/>
      <c r="F31" s="72"/>
      <c r="G31" s="71"/>
      <c r="H31" s="72"/>
      <c r="I31" s="22"/>
      <c r="J31" s="72"/>
      <c r="K31" s="22" t="s">
        <v>96</v>
      </c>
      <c r="L31" s="72">
        <v>2</v>
      </c>
      <c r="M31" s="71"/>
      <c r="N31" s="72"/>
      <c r="O31" s="82" t="s">
        <v>97</v>
      </c>
      <c r="P31" s="72">
        <v>1.5</v>
      </c>
      <c r="Q31" s="100" t="s">
        <v>93</v>
      </c>
      <c r="R31" s="10">
        <v>1.5</v>
      </c>
      <c r="S31" s="51"/>
      <c r="T31" s="151"/>
      <c r="U31" s="22" t="s">
        <v>88</v>
      </c>
      <c r="V31" s="72">
        <v>1.5</v>
      </c>
      <c r="W31" s="33"/>
      <c r="X31" s="32"/>
      <c r="Y31" s="181"/>
    </row>
    <row r="32" spans="1:25" ht="31" x14ac:dyDescent="0.3">
      <c r="A32" s="173"/>
      <c r="B32" s="202"/>
      <c r="C32" s="42"/>
      <c r="D32" s="10"/>
      <c r="E32" s="42"/>
      <c r="F32" s="10"/>
      <c r="G32" s="130"/>
      <c r="H32" s="10"/>
      <c r="I32" s="42"/>
      <c r="J32" s="10"/>
      <c r="K32" s="42"/>
      <c r="L32" s="10"/>
      <c r="M32" s="130"/>
      <c r="N32" s="10"/>
      <c r="O32" s="100"/>
      <c r="P32" s="10"/>
      <c r="Q32" s="100" t="s">
        <v>68</v>
      </c>
      <c r="R32" s="10">
        <v>1.5</v>
      </c>
      <c r="S32" s="51"/>
      <c r="T32" s="151"/>
      <c r="U32" s="42" t="s">
        <v>89</v>
      </c>
      <c r="V32" s="10">
        <v>1.5</v>
      </c>
      <c r="W32" s="43"/>
      <c r="X32" s="44"/>
      <c r="Y32" s="181"/>
    </row>
    <row r="33" spans="1:25" ht="15.5" x14ac:dyDescent="0.3">
      <c r="A33" s="173"/>
      <c r="B33" s="202"/>
      <c r="C33" s="42"/>
      <c r="D33" s="10"/>
      <c r="E33" s="42"/>
      <c r="F33" s="10"/>
      <c r="G33" s="130"/>
      <c r="H33" s="10"/>
      <c r="I33" s="42"/>
      <c r="J33" s="10"/>
      <c r="K33" s="42"/>
      <c r="L33" s="10"/>
      <c r="M33" s="130"/>
      <c r="N33" s="10"/>
      <c r="O33" s="100"/>
      <c r="P33" s="10"/>
      <c r="Q33" s="100"/>
      <c r="R33" s="10"/>
      <c r="S33" s="51"/>
      <c r="T33" s="151"/>
      <c r="U33" s="42" t="s">
        <v>90</v>
      </c>
      <c r="V33" s="10">
        <v>1.5</v>
      </c>
      <c r="W33" s="43"/>
      <c r="X33" s="44"/>
      <c r="Y33" s="181"/>
    </row>
    <row r="34" spans="1:25" ht="15.5" x14ac:dyDescent="0.3">
      <c r="A34" s="173"/>
      <c r="B34" s="202"/>
      <c r="C34" s="42"/>
      <c r="D34" s="10"/>
      <c r="E34" s="42"/>
      <c r="F34" s="10"/>
      <c r="G34" s="130"/>
      <c r="H34" s="10"/>
      <c r="I34" s="42"/>
      <c r="J34" s="10"/>
      <c r="K34" s="42"/>
      <c r="L34" s="10"/>
      <c r="M34" s="130"/>
      <c r="N34" s="10"/>
      <c r="O34" s="100"/>
      <c r="P34" s="10"/>
      <c r="Q34" s="100"/>
      <c r="R34" s="10"/>
      <c r="S34" s="51"/>
      <c r="T34" s="151"/>
      <c r="U34" s="42" t="s">
        <v>91</v>
      </c>
      <c r="V34" s="10">
        <v>1.5</v>
      </c>
      <c r="W34" s="43"/>
      <c r="X34" s="44"/>
      <c r="Y34" s="181"/>
    </row>
    <row r="35" spans="1:25" ht="15.5" x14ac:dyDescent="0.3">
      <c r="A35" s="173"/>
      <c r="B35" s="202"/>
      <c r="C35" s="42"/>
      <c r="D35" s="10"/>
      <c r="E35" s="42"/>
      <c r="F35" s="10"/>
      <c r="G35" s="130"/>
      <c r="H35" s="10"/>
      <c r="I35" s="42"/>
      <c r="J35" s="10"/>
      <c r="K35" s="42"/>
      <c r="L35" s="10"/>
      <c r="M35" s="130"/>
      <c r="N35" s="10"/>
      <c r="O35" s="100"/>
      <c r="P35" s="10"/>
      <c r="Q35" s="100"/>
      <c r="R35" s="10"/>
      <c r="S35" s="51"/>
      <c r="T35" s="151"/>
      <c r="U35" s="42" t="s">
        <v>92</v>
      </c>
      <c r="V35" s="10">
        <v>1.5</v>
      </c>
      <c r="W35" s="43"/>
      <c r="X35" s="44"/>
      <c r="Y35" s="181"/>
    </row>
    <row r="36" spans="1:25" ht="15.5" x14ac:dyDescent="0.3">
      <c r="A36" s="173"/>
      <c r="B36" s="202"/>
      <c r="C36" s="42"/>
      <c r="D36" s="10"/>
      <c r="E36" s="42"/>
      <c r="F36" s="10"/>
      <c r="G36" s="130"/>
      <c r="H36" s="10"/>
      <c r="I36" s="42"/>
      <c r="J36" s="10"/>
      <c r="K36" s="42"/>
      <c r="L36" s="10"/>
      <c r="M36" s="130"/>
      <c r="N36" s="10"/>
      <c r="O36" s="100"/>
      <c r="P36" s="10"/>
      <c r="Q36" s="100"/>
      <c r="R36" s="10"/>
      <c r="S36" s="51"/>
      <c r="T36" s="151"/>
      <c r="U36" s="42" t="s">
        <v>94</v>
      </c>
      <c r="V36" s="10">
        <v>1.5</v>
      </c>
      <c r="W36" s="43"/>
      <c r="X36" s="44"/>
      <c r="Y36" s="181"/>
    </row>
    <row r="37" spans="1:25" ht="15.5" x14ac:dyDescent="0.3">
      <c r="A37" s="173"/>
      <c r="B37" s="202"/>
      <c r="C37" s="42"/>
      <c r="D37" s="10"/>
      <c r="E37" s="42"/>
      <c r="F37" s="10"/>
      <c r="G37" s="130"/>
      <c r="H37" s="10"/>
      <c r="I37" s="42"/>
      <c r="J37" s="10"/>
      <c r="K37" s="42"/>
      <c r="L37" s="10"/>
      <c r="M37" s="130"/>
      <c r="N37" s="10"/>
      <c r="O37" s="100"/>
      <c r="P37" s="10"/>
      <c r="Q37" s="100"/>
      <c r="R37" s="10"/>
      <c r="S37" s="51"/>
      <c r="T37" s="151"/>
      <c r="U37" s="42" t="s">
        <v>95</v>
      </c>
      <c r="V37" s="10">
        <v>1.5</v>
      </c>
      <c r="W37" s="43"/>
      <c r="X37" s="44"/>
      <c r="Y37" s="181"/>
    </row>
    <row r="38" spans="1:25" ht="15.5" x14ac:dyDescent="0.3">
      <c r="A38" s="173"/>
      <c r="B38" s="202"/>
      <c r="C38" s="42"/>
      <c r="D38" s="10"/>
      <c r="E38" s="42"/>
      <c r="F38" s="10"/>
      <c r="G38" s="130"/>
      <c r="H38" s="10"/>
      <c r="I38" s="42"/>
      <c r="J38" s="10"/>
      <c r="K38" s="42"/>
      <c r="L38" s="10"/>
      <c r="M38" s="130"/>
      <c r="N38" s="10"/>
      <c r="O38" s="100"/>
      <c r="P38" s="10"/>
      <c r="Q38" s="100"/>
      <c r="R38" s="10"/>
      <c r="S38" s="51"/>
      <c r="T38" s="151"/>
      <c r="U38" s="42" t="s">
        <v>98</v>
      </c>
      <c r="V38" s="10">
        <v>1.5</v>
      </c>
      <c r="W38" s="43"/>
      <c r="X38" s="44"/>
      <c r="Y38" s="181"/>
    </row>
    <row r="39" spans="1:25" ht="15.5" x14ac:dyDescent="0.3">
      <c r="A39" s="173"/>
      <c r="B39" s="202"/>
      <c r="C39" s="42"/>
      <c r="D39" s="10"/>
      <c r="E39" s="42"/>
      <c r="F39" s="10"/>
      <c r="G39" s="130"/>
      <c r="H39" s="10"/>
      <c r="I39" s="42"/>
      <c r="J39" s="10"/>
      <c r="K39" s="42"/>
      <c r="L39" s="10"/>
      <c r="M39" s="130"/>
      <c r="N39" s="10"/>
      <c r="O39" s="100"/>
      <c r="P39" s="10"/>
      <c r="Q39" s="100"/>
      <c r="R39" s="10"/>
      <c r="S39" s="51"/>
      <c r="T39" s="151"/>
      <c r="U39" s="42" t="s">
        <v>119</v>
      </c>
      <c r="V39" s="10">
        <v>0.5</v>
      </c>
      <c r="W39" s="43"/>
      <c r="X39" s="44"/>
      <c r="Y39" s="181"/>
    </row>
    <row r="40" spans="1:25" ht="15.5" x14ac:dyDescent="0.3">
      <c r="A40" s="173"/>
      <c r="B40" s="202"/>
      <c r="C40" s="42"/>
      <c r="D40" s="10"/>
      <c r="E40" s="42"/>
      <c r="F40" s="10"/>
      <c r="G40" s="130"/>
      <c r="H40" s="10"/>
      <c r="I40" s="42"/>
      <c r="J40" s="10"/>
      <c r="K40" s="42"/>
      <c r="L40" s="10"/>
      <c r="M40" s="130"/>
      <c r="N40" s="10"/>
      <c r="O40" s="100"/>
      <c r="P40" s="10"/>
      <c r="Q40" s="100"/>
      <c r="R40" s="10"/>
      <c r="S40" s="51"/>
      <c r="T40" s="151"/>
      <c r="U40" s="42" t="s">
        <v>99</v>
      </c>
      <c r="V40" s="10">
        <v>1.5</v>
      </c>
      <c r="W40" s="43"/>
      <c r="X40" s="44"/>
      <c r="Y40" s="181"/>
    </row>
    <row r="41" spans="1:25" ht="16" thickBot="1" x14ac:dyDescent="0.35">
      <c r="A41" s="173"/>
      <c r="B41" s="203"/>
      <c r="C41" s="23"/>
      <c r="D41" s="74"/>
      <c r="E41" s="23"/>
      <c r="F41" s="74"/>
      <c r="G41" s="23"/>
      <c r="H41" s="74"/>
      <c r="I41" s="23"/>
      <c r="J41" s="74"/>
      <c r="K41" s="23"/>
      <c r="L41" s="74"/>
      <c r="M41" s="23"/>
      <c r="N41" s="74"/>
      <c r="O41" s="23"/>
      <c r="P41" s="74"/>
      <c r="Q41" s="23"/>
      <c r="R41" s="74"/>
      <c r="S41" s="23"/>
      <c r="T41" s="74"/>
      <c r="U41" s="139" t="s">
        <v>100</v>
      </c>
      <c r="V41" s="55">
        <v>1.5</v>
      </c>
      <c r="W41" s="39"/>
      <c r="X41" s="40"/>
      <c r="Y41" s="182"/>
    </row>
    <row r="42" spans="1:25" ht="35.4" customHeight="1" thickTop="1" x14ac:dyDescent="0.3">
      <c r="A42" s="195" t="s">
        <v>57</v>
      </c>
      <c r="B42" s="196"/>
      <c r="C42" s="101" t="s">
        <v>58</v>
      </c>
      <c r="D42" s="28">
        <v>0</v>
      </c>
      <c r="E42" s="101" t="s">
        <v>59</v>
      </c>
      <c r="F42" s="67">
        <v>0</v>
      </c>
      <c r="G42" s="101" t="s">
        <v>60</v>
      </c>
      <c r="H42" s="70">
        <v>2</v>
      </c>
      <c r="I42" s="56"/>
      <c r="J42" s="57"/>
      <c r="K42" s="56"/>
      <c r="L42" s="57"/>
      <c r="M42" s="56" t="s">
        <v>103</v>
      </c>
      <c r="N42" s="57">
        <v>1</v>
      </c>
      <c r="O42" s="231" t="s">
        <v>118</v>
      </c>
      <c r="P42" s="128">
        <v>2</v>
      </c>
      <c r="Q42" s="96" t="s">
        <v>64</v>
      </c>
      <c r="R42" s="97">
        <v>0.5</v>
      </c>
      <c r="S42" s="14" t="s">
        <v>104</v>
      </c>
      <c r="T42" s="15">
        <v>2</v>
      </c>
      <c r="U42" s="127" t="s">
        <v>102</v>
      </c>
      <c r="V42" s="57">
        <v>2</v>
      </c>
      <c r="W42" s="58" t="s">
        <v>17</v>
      </c>
      <c r="X42" s="59">
        <v>12</v>
      </c>
      <c r="Y42" s="177">
        <f>SUM(D42:D44)+SUM(F42:F44)+SUM(H42:H44)+SUM(J42:J44)+SUM(L42:L44)+SUM(N42:N44)+SUM(P42:P44)+SUM(R42:R44)+SUM(T42:T44)+SUM(V42:V44)+SUM(X42:X44)</f>
        <v>31</v>
      </c>
    </row>
    <row r="43" spans="1:25" ht="15.5" x14ac:dyDescent="0.3">
      <c r="A43" s="197"/>
      <c r="B43" s="198"/>
      <c r="C43" s="22"/>
      <c r="D43" s="16"/>
      <c r="E43" s="22"/>
      <c r="F43" s="16"/>
      <c r="G43" s="71"/>
      <c r="H43" s="72"/>
      <c r="I43" s="14"/>
      <c r="J43" s="30"/>
      <c r="K43" s="14"/>
      <c r="L43" s="15"/>
      <c r="M43" s="14" t="s">
        <v>105</v>
      </c>
      <c r="N43" s="15">
        <v>1</v>
      </c>
      <c r="O43" s="14" t="s">
        <v>65</v>
      </c>
      <c r="P43" s="15">
        <v>2</v>
      </c>
      <c r="Q43" s="54" t="s">
        <v>66</v>
      </c>
      <c r="R43" s="15">
        <v>2</v>
      </c>
      <c r="S43" s="96"/>
      <c r="T43" s="15"/>
      <c r="U43" s="14" t="s">
        <v>70</v>
      </c>
      <c r="V43" s="15">
        <v>0</v>
      </c>
      <c r="W43" s="60"/>
      <c r="X43" s="61"/>
      <c r="Y43" s="178"/>
    </row>
    <row r="44" spans="1:25" ht="30.5" thickBot="1" x14ac:dyDescent="0.35">
      <c r="A44" s="199"/>
      <c r="B44" s="200"/>
      <c r="C44" s="62"/>
      <c r="D44" s="35"/>
      <c r="E44" s="62"/>
      <c r="F44" s="35"/>
      <c r="G44" s="73"/>
      <c r="H44" s="74"/>
      <c r="I44" s="52"/>
      <c r="J44" s="63"/>
      <c r="K44" s="36"/>
      <c r="L44" s="64"/>
      <c r="M44" s="139" t="s">
        <v>106</v>
      </c>
      <c r="N44" s="64">
        <v>2.5</v>
      </c>
      <c r="O44" s="36"/>
      <c r="P44" s="64"/>
      <c r="Q44" s="36"/>
      <c r="R44" s="64"/>
      <c r="S44" s="36"/>
      <c r="T44" s="64"/>
      <c r="U44" s="36" t="s">
        <v>67</v>
      </c>
      <c r="V44" s="64">
        <v>2</v>
      </c>
      <c r="W44" s="65"/>
      <c r="X44" s="66"/>
      <c r="Y44" s="179"/>
    </row>
    <row r="45" spans="1:25" ht="16" thickTop="1" x14ac:dyDescent="0.3">
      <c r="A45" s="230" t="s">
        <v>62</v>
      </c>
      <c r="B45" s="230"/>
      <c r="C45" s="102"/>
      <c r="D45" s="103"/>
      <c r="E45" s="102"/>
      <c r="F45" s="3"/>
      <c r="G45" s="3"/>
      <c r="H45" s="3"/>
      <c r="I45" s="2"/>
      <c r="J45" s="3"/>
      <c r="K45" s="2"/>
      <c r="L45" s="3"/>
      <c r="M45" s="3"/>
      <c r="N45" s="3"/>
      <c r="O45" s="2"/>
      <c r="P45" s="3"/>
      <c r="Q45" s="2"/>
      <c r="R45" s="3"/>
      <c r="S45" s="2"/>
      <c r="T45" s="2"/>
      <c r="U45" s="2"/>
      <c r="V45" s="3"/>
      <c r="W45" s="2"/>
      <c r="X45" s="2"/>
      <c r="Y45" s="157">
        <f>SUM(Y4:Y44)</f>
        <v>150</v>
      </c>
    </row>
    <row r="46" spans="1:25" ht="15.5" x14ac:dyDescent="0.3">
      <c r="A46" s="162"/>
      <c r="B46" s="162"/>
      <c r="C46" s="102" t="s">
        <v>109</v>
      </c>
      <c r="D46" s="103"/>
      <c r="E46" s="102"/>
      <c r="F46" s="3"/>
      <c r="G46" s="3"/>
      <c r="H46" s="3"/>
      <c r="I46" s="2"/>
      <c r="J46" s="3"/>
      <c r="K46" s="2"/>
      <c r="L46" s="3"/>
      <c r="M46" s="3"/>
      <c r="N46" s="3"/>
      <c r="O46" s="2"/>
      <c r="P46" s="2"/>
      <c r="Q46" s="2"/>
      <c r="R46" s="3"/>
      <c r="S46" s="2"/>
      <c r="T46" s="2"/>
      <c r="U46" s="2"/>
      <c r="V46" s="3"/>
      <c r="W46" s="2"/>
      <c r="X46" s="2"/>
      <c r="Y46" s="2"/>
    </row>
    <row r="47" spans="1:25" ht="15.5" x14ac:dyDescent="0.3">
      <c r="A47" s="162"/>
      <c r="B47" s="162"/>
      <c r="C47" s="102" t="s">
        <v>110</v>
      </c>
      <c r="D47" s="103"/>
      <c r="E47" s="102"/>
      <c r="F47" s="3"/>
      <c r="G47" s="3"/>
      <c r="H47" s="3"/>
      <c r="I47" s="2"/>
      <c r="J47" s="3"/>
      <c r="K47" s="2"/>
      <c r="L47" s="3"/>
      <c r="M47" s="3"/>
      <c r="N47" s="3"/>
      <c r="O47" s="2"/>
      <c r="P47" s="2"/>
      <c r="Q47" s="2"/>
      <c r="R47" s="3"/>
      <c r="S47" s="2"/>
      <c r="T47" s="2"/>
      <c r="U47" s="2"/>
      <c r="V47" s="3"/>
      <c r="W47" s="2"/>
      <c r="X47" s="2"/>
      <c r="Y47" s="2"/>
    </row>
    <row r="48" spans="1:25" ht="15.5" x14ac:dyDescent="0.3">
      <c r="A48" s="102"/>
      <c r="B48" s="102"/>
      <c r="C48" s="102" t="s">
        <v>111</v>
      </c>
      <c r="D48" s="103"/>
      <c r="E48" s="102"/>
    </row>
    <row r="49" spans="1:5" ht="15.5" x14ac:dyDescent="0.3">
      <c r="A49" s="102"/>
      <c r="B49" s="102"/>
      <c r="C49" s="102" t="s">
        <v>112</v>
      </c>
      <c r="D49" s="103"/>
      <c r="E49" s="102"/>
    </row>
    <row r="50" spans="1:5" ht="15.5" x14ac:dyDescent="0.3">
      <c r="A50" s="102"/>
      <c r="B50" s="102"/>
      <c r="C50" s="102" t="s">
        <v>113</v>
      </c>
      <c r="D50" s="103"/>
      <c r="E50" s="102"/>
    </row>
    <row r="51" spans="1:5" ht="15.5" x14ac:dyDescent="0.3">
      <c r="C51" s="102"/>
    </row>
  </sheetData>
  <mergeCells count="36">
    <mergeCell ref="C29:X29"/>
    <mergeCell ref="A28:A41"/>
    <mergeCell ref="A24:B27"/>
    <mergeCell ref="A45:B45"/>
    <mergeCell ref="B28:B29"/>
    <mergeCell ref="A42:B44"/>
    <mergeCell ref="A21:B23"/>
    <mergeCell ref="B30:B41"/>
    <mergeCell ref="A1:Y1"/>
    <mergeCell ref="U2:V2"/>
    <mergeCell ref="W2:X2"/>
    <mergeCell ref="K2:L2"/>
    <mergeCell ref="O2:P2"/>
    <mergeCell ref="Y2:Y3"/>
    <mergeCell ref="A4:B9"/>
    <mergeCell ref="A16:B20"/>
    <mergeCell ref="C2:D2"/>
    <mergeCell ref="E2:F2"/>
    <mergeCell ref="I2:J2"/>
    <mergeCell ref="A2:B3"/>
    <mergeCell ref="A10:B15"/>
    <mergeCell ref="C11:X11"/>
    <mergeCell ref="C12:N15"/>
    <mergeCell ref="O12:X15"/>
    <mergeCell ref="Q2:R2"/>
    <mergeCell ref="G2:H2"/>
    <mergeCell ref="M2:N2"/>
    <mergeCell ref="S2:T2"/>
    <mergeCell ref="Y4:Y9"/>
    <mergeCell ref="Y16:Y20"/>
    <mergeCell ref="Y21:Y23"/>
    <mergeCell ref="Y24:Y27"/>
    <mergeCell ref="Y42:Y44"/>
    <mergeCell ref="Y30:Y41"/>
    <mergeCell ref="Y28:Y29"/>
    <mergeCell ref="Y10:Y15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4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2022-02-16T15:37:02Z</cp:lastPrinted>
  <dcterms:created xsi:type="dcterms:W3CDTF">2019-07-20T07:32:22Z</dcterms:created>
  <dcterms:modified xsi:type="dcterms:W3CDTF">2022-03-01T01:48:34Z</dcterms:modified>
</cp:coreProperties>
</file>